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480" windowHeight="6645" activeTab="0"/>
  </bookViews>
  <sheets>
    <sheet name="załącznik nr 4.20" sheetId="1" r:id="rId1"/>
    <sheet name="Arkusz1" sheetId="2" r:id="rId2"/>
  </sheets>
  <definedNames>
    <definedName name="_xlnm.Print_Area" localSheetId="0">'załącznik nr 4.20'!$A$1:$T$18</definedName>
  </definedNames>
  <calcPr fullCalcOnLoad="1" fullPrecision="0"/>
</workbook>
</file>

<file path=xl/sharedStrings.xml><?xml version="1.0" encoding="utf-8"?>
<sst xmlns="http://schemas.openxmlformats.org/spreadsheetml/2006/main" count="63" uniqueCount="54">
  <si>
    <t xml:space="preserve">Lp </t>
  </si>
  <si>
    <t>Producent</t>
  </si>
  <si>
    <t xml:space="preserve">Cena netto opakowania </t>
  </si>
  <si>
    <t>Wartość netto zamówienia</t>
  </si>
  <si>
    <t>VAT %</t>
  </si>
  <si>
    <t xml:space="preserve">Wartość brutto zamówienia </t>
  </si>
  <si>
    <t>Katalog/ nr katalogowy</t>
  </si>
  <si>
    <t>RAZEM [PLN]</t>
  </si>
  <si>
    <t>Całkowita Ilość opakowań</t>
  </si>
  <si>
    <t>Wielkość opakowa-nia</t>
  </si>
  <si>
    <t>Jednostka opakowa- nia</t>
  </si>
  <si>
    <t>PMB</t>
  </si>
  <si>
    <t>PMNM</t>
  </si>
  <si>
    <t>PPMB</t>
  </si>
  <si>
    <t>PMPO</t>
  </si>
  <si>
    <t>PMPM</t>
  </si>
  <si>
    <t>PMW</t>
  </si>
  <si>
    <t>PCE</t>
  </si>
  <si>
    <t>LSBM</t>
  </si>
  <si>
    <t>5.</t>
  </si>
  <si>
    <t>6.</t>
  </si>
  <si>
    <t>7.</t>
  </si>
  <si>
    <t>8.</t>
  </si>
  <si>
    <t>Powyższe ceny obejmują koszty transportu, ubezpieczenia oraz wszelkie inne koszty ponoszone przez Wykonawcę.</t>
  </si>
  <si>
    <t>szt</t>
  </si>
  <si>
    <t>800ml</t>
  </si>
  <si>
    <t>500ml</t>
  </si>
  <si>
    <t>250g</t>
  </si>
  <si>
    <t>g</t>
  </si>
  <si>
    <t>Tetrahydrofuran (CAS 109-99-9)</t>
  </si>
  <si>
    <t>min 98%</t>
  </si>
  <si>
    <t>min 99%</t>
  </si>
  <si>
    <t>Warunek jaki musi spełnić żądany odczynnik</t>
  </si>
  <si>
    <t>1.</t>
  </si>
  <si>
    <t>2.</t>
  </si>
  <si>
    <t>3.</t>
  </si>
  <si>
    <t>4.</t>
  </si>
  <si>
    <t>Węglan propylenu (CAS 108-32-7)</t>
  </si>
  <si>
    <t>N,N-Dimetyloformamid (CAS 68-12-2)</t>
  </si>
  <si>
    <t>Dichlorometan (CAS 75-09-2)</t>
  </si>
  <si>
    <t>Acetonitryl (CAS 75-05-8)</t>
  </si>
  <si>
    <t>Trifenylfosfina 99% (CAS 603-35-0)</t>
  </si>
  <si>
    <t>Tetrakis(trifenylofosfina)pallad(0) (CAS 14221-01-3)</t>
  </si>
  <si>
    <t>Uwodniony chlorek Rutenu (III) (CAS 14898-67-0)</t>
  </si>
  <si>
    <t>99.5%, bezwodny, AcroSeal</t>
  </si>
  <si>
    <t>99.5%, bardzo suchy, zawiera sita molekularne, stabilizowany, AcroSeal</t>
  </si>
  <si>
    <t>99.8%,  bardzo suchy, zawiera sita molekularne, AcroSeal</t>
  </si>
  <si>
    <t>99.8%,  bardzo suchy, zawiera sita molekularne, stabilizowany,AcroSeal</t>
  </si>
  <si>
    <t>99.9%,  bardzo suchy, zawiera sita molekularne, AcroSeal</t>
  </si>
  <si>
    <t>Załącznik nr 4.20 do formularza ofertowego</t>
  </si>
  <si>
    <t>OPIS PRZEDMIOTU ZAMÓWIENIA / FORMULARZ CENOWY
Dostawa aparatury badawczej, sprzętu laboratoryjnego i odczynników chemicznych dla Centrum Materiałów Polimerowych i Węglowych PAN w Zabrzu, ul. Marii Curie-Skłodowskiej 34</t>
  </si>
  <si>
    <t>Pełna nazwa produktu</t>
  </si>
  <si>
    <t>Zadanie nr 20 – Odczynniki chemiczne_2</t>
  </si>
  <si>
    <t>Zawartość Rutenu od 35 % do 40 %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</si>
</sst>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9" fontId="1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35">
    <xf numFmtId="0" fontId="0" fillId="0" borderId="0" xfId="0" applyAlignment="1">
      <alignment/>
    </xf>
    <xf numFmtId="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20" borderId="10" xfId="0" applyFont="1" applyFill="1" applyBorder="1" applyAlignment="1" applyProtection="1">
      <alignment horizontal="center" vertical="center" wrapText="1"/>
      <protection/>
    </xf>
    <xf numFmtId="49" fontId="6" fillId="20" borderId="10" xfId="0" applyNumberFormat="1" applyFont="1" applyFill="1" applyBorder="1" applyAlignment="1" applyProtection="1">
      <alignment horizontal="center" vertical="center" wrapText="1"/>
      <protection/>
    </xf>
    <xf numFmtId="0" fontId="6" fillId="20" borderId="10" xfId="0" applyFont="1" applyFill="1" applyBorder="1" applyAlignment="1" applyProtection="1">
      <alignment horizontal="center" vertical="center"/>
      <protection/>
    </xf>
    <xf numFmtId="2" fontId="6" fillId="20" borderId="10" xfId="0" applyNumberFormat="1" applyFont="1" applyFill="1" applyBorder="1" applyAlignment="1" applyProtection="1">
      <alignment horizontal="center" vertical="center" wrapText="1"/>
      <protection/>
    </xf>
    <xf numFmtId="1" fontId="11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2" fontId="3" fillId="0" borderId="12" xfId="0" applyNumberFormat="1" applyFont="1" applyBorder="1" applyAlignment="1" applyProtection="1">
      <alignment horizontal="center" vertical="center" wrapText="1"/>
      <protection/>
    </xf>
    <xf numFmtId="4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4"/>
  <sheetViews>
    <sheetView tabSelected="1" zoomScalePageLayoutView="0" workbookViewId="0" topLeftCell="A1">
      <selection activeCell="T21" sqref="T21"/>
    </sheetView>
  </sheetViews>
  <sheetFormatPr defaultColWidth="9.140625" defaultRowHeight="12.75"/>
  <cols>
    <col min="1" max="1" width="4.28125" style="5" customWidth="1"/>
    <col min="2" max="2" width="28.7109375" style="5" customWidth="1"/>
    <col min="3" max="3" width="18.57421875" style="5" customWidth="1"/>
    <col min="4" max="4" width="15.28125" style="5" customWidth="1"/>
    <col min="5" max="5" width="8.57421875" style="5" customWidth="1"/>
    <col min="6" max="6" width="9.421875" style="5" customWidth="1"/>
    <col min="7" max="14" width="9.421875" style="5" hidden="1" customWidth="1"/>
    <col min="15" max="15" width="9.421875" style="5" customWidth="1"/>
    <col min="16" max="16" width="13.8515625" style="5" customWidth="1"/>
    <col min="17" max="17" width="15.7109375" style="5" customWidth="1"/>
    <col min="18" max="18" width="8.00390625" style="5" customWidth="1"/>
    <col min="19" max="19" width="16.7109375" style="5" customWidth="1"/>
    <col min="20" max="20" width="24.421875" style="5" customWidth="1"/>
    <col min="21" max="16384" width="9.140625" style="5" customWidth="1"/>
  </cols>
  <sheetData>
    <row r="1" spans="1:20" ht="12" customHeight="1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30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2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2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ht="1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.7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34" t="s">
        <v>49</v>
      </c>
      <c r="R6" s="34"/>
      <c r="S6" s="34"/>
      <c r="T6" s="34"/>
    </row>
    <row r="7" spans="2:20" ht="30" customHeight="1" thickBot="1">
      <c r="B7" s="30" t="s">
        <v>52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4.5" thickBot="1">
      <c r="A8" s="7" t="s">
        <v>0</v>
      </c>
      <c r="B8" s="8" t="s">
        <v>51</v>
      </c>
      <c r="C8" s="8" t="s">
        <v>1</v>
      </c>
      <c r="D8" s="8" t="s">
        <v>6</v>
      </c>
      <c r="E8" s="8" t="s">
        <v>9</v>
      </c>
      <c r="F8" s="8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  <c r="M8" s="9" t="s">
        <v>17</v>
      </c>
      <c r="N8" s="9" t="s">
        <v>18</v>
      </c>
      <c r="O8" s="8" t="s">
        <v>8</v>
      </c>
      <c r="P8" s="8" t="s">
        <v>2</v>
      </c>
      <c r="Q8" s="8" t="s">
        <v>3</v>
      </c>
      <c r="R8" s="8" t="s">
        <v>4</v>
      </c>
      <c r="S8" s="10" t="s">
        <v>5</v>
      </c>
      <c r="T8" s="8" t="s">
        <v>32</v>
      </c>
    </row>
    <row r="9" spans="1:62" s="32" customFormat="1" ht="13.5" thickBot="1">
      <c r="A9" s="11" t="s">
        <v>33</v>
      </c>
      <c r="B9" s="26" t="s">
        <v>37</v>
      </c>
      <c r="C9" s="22"/>
      <c r="D9" s="22"/>
      <c r="E9" s="21" t="s">
        <v>25</v>
      </c>
      <c r="F9" s="21" t="s">
        <v>24</v>
      </c>
      <c r="G9" s="23"/>
      <c r="H9" s="23"/>
      <c r="I9" s="23"/>
      <c r="J9" s="23"/>
      <c r="K9" s="23"/>
      <c r="L9" s="23"/>
      <c r="M9" s="23"/>
      <c r="N9" s="23"/>
      <c r="O9" s="21">
        <v>2</v>
      </c>
      <c r="P9" s="28"/>
      <c r="Q9" s="27">
        <f>ROUND((P9*O9),2)</f>
        <v>0</v>
      </c>
      <c r="R9" s="1"/>
      <c r="S9" s="27">
        <f>ROUND((Q9*R9+Q9),2)</f>
        <v>0</v>
      </c>
      <c r="T9" s="20" t="s">
        <v>44</v>
      </c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</row>
    <row r="10" spans="1:62" s="32" customFormat="1" ht="34.5" thickBot="1">
      <c r="A10" s="11" t="s">
        <v>34</v>
      </c>
      <c r="B10" s="26" t="s">
        <v>29</v>
      </c>
      <c r="C10" s="22"/>
      <c r="D10" s="22"/>
      <c r="E10" s="21" t="s">
        <v>26</v>
      </c>
      <c r="F10" s="21" t="s">
        <v>24</v>
      </c>
      <c r="G10" s="23"/>
      <c r="H10" s="23"/>
      <c r="I10" s="23"/>
      <c r="J10" s="23"/>
      <c r="K10" s="23"/>
      <c r="L10" s="23"/>
      <c r="M10" s="23"/>
      <c r="N10" s="23"/>
      <c r="O10" s="21">
        <v>2</v>
      </c>
      <c r="P10" s="28"/>
      <c r="Q10" s="27">
        <f aca="true" t="shared" si="0" ref="Q10:Q16">ROUND((P10*O10),2)</f>
        <v>0</v>
      </c>
      <c r="R10" s="1"/>
      <c r="S10" s="27">
        <f aca="true" t="shared" si="1" ref="S10:S16">ROUND((Q10*R10+Q10),2)</f>
        <v>0</v>
      </c>
      <c r="T10" s="20" t="s">
        <v>45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</row>
    <row r="11" spans="1:62" s="32" customFormat="1" ht="23.25" thickBot="1">
      <c r="A11" s="11" t="s">
        <v>35</v>
      </c>
      <c r="B11" s="26" t="s">
        <v>38</v>
      </c>
      <c r="C11" s="22"/>
      <c r="D11" s="22"/>
      <c r="E11" s="21" t="s">
        <v>26</v>
      </c>
      <c r="F11" s="21" t="s">
        <v>24</v>
      </c>
      <c r="G11" s="23"/>
      <c r="H11" s="23"/>
      <c r="I11" s="23"/>
      <c r="J11" s="23"/>
      <c r="K11" s="23"/>
      <c r="L11" s="23"/>
      <c r="M11" s="23"/>
      <c r="N11" s="23"/>
      <c r="O11" s="21">
        <v>2</v>
      </c>
      <c r="P11" s="28"/>
      <c r="Q11" s="27">
        <f t="shared" si="0"/>
        <v>0</v>
      </c>
      <c r="R11" s="1"/>
      <c r="S11" s="27">
        <f t="shared" si="1"/>
        <v>0</v>
      </c>
      <c r="T11" s="20" t="s">
        <v>46</v>
      </c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</row>
    <row r="12" spans="1:62" s="32" customFormat="1" ht="34.5" thickBot="1">
      <c r="A12" s="11" t="s">
        <v>36</v>
      </c>
      <c r="B12" s="26" t="s">
        <v>39</v>
      </c>
      <c r="C12" s="22"/>
      <c r="D12" s="22"/>
      <c r="E12" s="21" t="s">
        <v>26</v>
      </c>
      <c r="F12" s="21" t="s">
        <v>24</v>
      </c>
      <c r="G12" s="23"/>
      <c r="H12" s="23"/>
      <c r="I12" s="23"/>
      <c r="J12" s="23"/>
      <c r="K12" s="23"/>
      <c r="L12" s="23"/>
      <c r="M12" s="23"/>
      <c r="N12" s="23"/>
      <c r="O12" s="21">
        <v>4</v>
      </c>
      <c r="P12" s="28"/>
      <c r="Q12" s="27">
        <f t="shared" si="0"/>
        <v>0</v>
      </c>
      <c r="R12" s="1"/>
      <c r="S12" s="27">
        <f t="shared" si="1"/>
        <v>0</v>
      </c>
      <c r="T12" s="20" t="s">
        <v>47</v>
      </c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</row>
    <row r="13" spans="1:62" s="32" customFormat="1" ht="23.25" thickBot="1">
      <c r="A13" s="11" t="s">
        <v>19</v>
      </c>
      <c r="B13" s="26" t="s">
        <v>40</v>
      </c>
      <c r="C13" s="22"/>
      <c r="D13" s="22"/>
      <c r="E13" s="21" t="s">
        <v>26</v>
      </c>
      <c r="F13" s="21" t="s">
        <v>24</v>
      </c>
      <c r="G13" s="23"/>
      <c r="H13" s="23"/>
      <c r="I13" s="23"/>
      <c r="J13" s="23"/>
      <c r="K13" s="23"/>
      <c r="L13" s="23"/>
      <c r="M13" s="23"/>
      <c r="N13" s="23"/>
      <c r="O13" s="21">
        <v>4</v>
      </c>
      <c r="P13" s="28"/>
      <c r="Q13" s="27">
        <f t="shared" si="0"/>
        <v>0</v>
      </c>
      <c r="R13" s="1"/>
      <c r="S13" s="27">
        <f t="shared" si="1"/>
        <v>0</v>
      </c>
      <c r="T13" s="20" t="s">
        <v>48</v>
      </c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</row>
    <row r="14" spans="1:62" s="32" customFormat="1" ht="13.5" thickBot="1">
      <c r="A14" s="11" t="s">
        <v>20</v>
      </c>
      <c r="B14" s="26" t="s">
        <v>41</v>
      </c>
      <c r="C14" s="24"/>
      <c r="D14" s="22"/>
      <c r="E14" s="25" t="s">
        <v>27</v>
      </c>
      <c r="F14" s="25" t="s">
        <v>24</v>
      </c>
      <c r="G14" s="23"/>
      <c r="H14" s="23"/>
      <c r="I14" s="23"/>
      <c r="J14" s="23"/>
      <c r="K14" s="23"/>
      <c r="L14" s="23"/>
      <c r="M14" s="23"/>
      <c r="N14" s="23"/>
      <c r="O14" s="21">
        <v>1</v>
      </c>
      <c r="P14" s="29"/>
      <c r="Q14" s="27">
        <f t="shared" si="0"/>
        <v>0</v>
      </c>
      <c r="R14" s="1"/>
      <c r="S14" s="27">
        <f t="shared" si="1"/>
        <v>0</v>
      </c>
      <c r="T14" s="12" t="s">
        <v>31</v>
      </c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</row>
    <row r="15" spans="1:62" s="32" customFormat="1" ht="23.25" thickBot="1">
      <c r="A15" s="11" t="s">
        <v>21</v>
      </c>
      <c r="B15" s="26" t="s">
        <v>42</v>
      </c>
      <c r="C15" s="22"/>
      <c r="D15" s="22"/>
      <c r="E15" s="21">
        <v>5</v>
      </c>
      <c r="F15" s="21" t="s">
        <v>28</v>
      </c>
      <c r="G15" s="23"/>
      <c r="H15" s="23"/>
      <c r="I15" s="23"/>
      <c r="J15" s="23"/>
      <c r="K15" s="23"/>
      <c r="L15" s="23"/>
      <c r="M15" s="23"/>
      <c r="N15" s="23"/>
      <c r="O15" s="21">
        <v>1</v>
      </c>
      <c r="P15" s="28"/>
      <c r="Q15" s="27">
        <f t="shared" si="0"/>
        <v>0</v>
      </c>
      <c r="R15" s="1"/>
      <c r="S15" s="27">
        <f t="shared" si="1"/>
        <v>0</v>
      </c>
      <c r="T15" s="12" t="s">
        <v>30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</row>
    <row r="16" spans="1:62" s="32" customFormat="1" ht="23.25" thickBot="1">
      <c r="A16" s="11" t="s">
        <v>22</v>
      </c>
      <c r="B16" s="26" t="s">
        <v>43</v>
      </c>
      <c r="C16" s="22"/>
      <c r="D16" s="22"/>
      <c r="E16" s="21">
        <v>5</v>
      </c>
      <c r="F16" s="21" t="s">
        <v>28</v>
      </c>
      <c r="G16" s="23"/>
      <c r="H16" s="23"/>
      <c r="I16" s="23"/>
      <c r="J16" s="23"/>
      <c r="K16" s="23"/>
      <c r="L16" s="23"/>
      <c r="M16" s="23"/>
      <c r="N16" s="23"/>
      <c r="O16" s="21">
        <v>1</v>
      </c>
      <c r="P16" s="28"/>
      <c r="Q16" s="27">
        <f t="shared" si="0"/>
        <v>0</v>
      </c>
      <c r="R16" s="19"/>
      <c r="S16" s="27">
        <f t="shared" si="1"/>
        <v>0</v>
      </c>
      <c r="T16" s="12" t="s">
        <v>53</v>
      </c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</row>
    <row r="17" spans="1:62" s="32" customFormat="1" ht="24.75" customHeight="1" thickBot="1">
      <c r="A17" s="1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5" t="s">
        <v>7</v>
      </c>
      <c r="P17" s="16"/>
      <c r="Q17" s="13">
        <f>SUM(Q9:Q16)</f>
        <v>0</v>
      </c>
      <c r="R17" s="17"/>
      <c r="S17" s="13">
        <f>SUM(S9:S16)</f>
        <v>0</v>
      </c>
      <c r="T17" s="5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</row>
    <row r="18" spans="1:62" s="32" customFormat="1" ht="15.75">
      <c r="A18" s="5"/>
      <c r="B18" s="18" t="s">
        <v>23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5"/>
      <c r="Q18" s="5"/>
      <c r="R18" s="5"/>
      <c r="S18" s="5"/>
      <c r="T18" s="5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</row>
    <row r="19" spans="1:62" s="32" customFormat="1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</row>
    <row r="20" spans="1:62" s="32" customFormat="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</row>
    <row r="21" spans="1:62" s="32" customFormat="1" ht="12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</row>
    <row r="22" spans="1:62" s="32" customFormat="1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</row>
    <row r="23" spans="1:62" s="32" customFormat="1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</row>
    <row r="24" spans="1:62" s="32" customFormat="1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</row>
    <row r="25" spans="1:62" s="32" customFormat="1" ht="12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</row>
    <row r="26" spans="21:62" ht="12.75" customHeight="1"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</row>
    <row r="27" spans="21:62" ht="12.75" customHeight="1"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</row>
    <row r="28" spans="21:62" ht="12.75" customHeight="1"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</row>
    <row r="29" spans="21:62" ht="12.75" customHeight="1"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</row>
    <row r="30" spans="21:62" ht="12.75" customHeight="1"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</row>
    <row r="31" spans="21:62" ht="12.75" customHeight="1"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</row>
    <row r="32" spans="21:62" ht="12.75" customHeight="1"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</row>
    <row r="33" spans="21:62" ht="12.75" customHeight="1"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</row>
    <row r="34" spans="21:62" ht="12.75" customHeight="1"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sheetProtection password="CC8B" sheet="1"/>
  <mergeCells count="2">
    <mergeCell ref="A1:T4"/>
    <mergeCell ref="Q6:T6"/>
  </mergeCells>
  <printOptions horizontalCentered="1"/>
  <pageMargins left="0.42" right="0.4330708661417323" top="0.43" bottom="0.26" header="0.31496062992125984" footer="0.23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Natalia</cp:lastModifiedBy>
  <cp:lastPrinted>2013-04-04T07:48:46Z</cp:lastPrinted>
  <dcterms:created xsi:type="dcterms:W3CDTF">2009-04-03T20:03:48Z</dcterms:created>
  <dcterms:modified xsi:type="dcterms:W3CDTF">2013-04-17T10:33:21Z</dcterms:modified>
  <cp:category/>
  <cp:version/>
  <cp:contentType/>
  <cp:contentStatus/>
</cp:coreProperties>
</file>